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\Desktop\U-Tower\5.안내문\[21-02-01] 2월 승강기 정기점검 안내문\[21-10-20]꽃소옆 유리문설비 입찰 안내문\"/>
    </mc:Choice>
  </mc:AlternateContent>
  <xr:revisionPtr revIDLastSave="0" documentId="13_ncr:1_{64A185A3-564C-438F-B667-24969C574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G41" i="1" s="1"/>
  <c r="G37" i="1"/>
  <c r="G36" i="1"/>
  <c r="G35" i="1"/>
  <c r="G34" i="1"/>
  <c r="G33" i="1"/>
  <c r="G32" i="1"/>
  <c r="G31" i="1"/>
  <c r="G30" i="1"/>
  <c r="G15" i="1" l="1"/>
  <c r="G16" i="1"/>
  <c r="G17" i="1"/>
  <c r="G18" i="1"/>
  <c r="G19" i="1"/>
  <c r="G20" i="1"/>
  <c r="G21" i="1"/>
  <c r="G22" i="1"/>
  <c r="G23" i="1"/>
  <c r="G24" i="1" l="1"/>
  <c r="G25" i="1" s="1"/>
  <c r="G47" i="1"/>
  <c r="H8" i="1" s="1"/>
  <c r="D8" i="1" s="1"/>
</calcChain>
</file>

<file path=xl/sharedStrings.xml><?xml version="1.0" encoding="utf-8"?>
<sst xmlns="http://schemas.openxmlformats.org/spreadsheetml/2006/main" count="85" uniqueCount="55">
  <si>
    <t>합계금액</t>
    <phoneticPr fontId="2" type="noConversion"/>
  </si>
  <si>
    <t>품명</t>
    <phoneticPr fontId="2" type="noConversion"/>
  </si>
  <si>
    <t>단위</t>
    <phoneticPr fontId="2" type="noConversion"/>
  </si>
  <si>
    <t>규격</t>
    <phoneticPr fontId="2" type="noConversion"/>
  </si>
  <si>
    <t>수량</t>
    <phoneticPr fontId="2" type="noConversion"/>
  </si>
  <si>
    <t>단가</t>
    <phoneticPr fontId="2" type="noConversion"/>
  </si>
  <si>
    <t>공급가액</t>
    <phoneticPr fontId="2" type="noConversion"/>
  </si>
  <si>
    <t>비 고</t>
    <phoneticPr fontId="2" type="noConversion"/>
  </si>
  <si>
    <t>내  역  서</t>
    <phoneticPr fontId="2" type="noConversion"/>
  </si>
  <si>
    <t>소 계</t>
    <phoneticPr fontId="2" type="noConversion"/>
  </si>
  <si>
    <t>절삭 (천단위)</t>
    <phoneticPr fontId="2" type="noConversion"/>
  </si>
  <si>
    <t>입찰명 :</t>
    <phoneticPr fontId="2" type="noConversion"/>
  </si>
  <si>
    <t>수   신 :</t>
    <phoneticPr fontId="2" type="noConversion"/>
  </si>
  <si>
    <t>날   짜 :</t>
    <phoneticPr fontId="2" type="noConversion"/>
  </si>
  <si>
    <t>스텐후레임</t>
    <phoneticPr fontId="2" type="noConversion"/>
  </si>
  <si>
    <t>틀</t>
    <phoneticPr fontId="2" type="noConversion"/>
  </si>
  <si>
    <t>1층 판매시설 자동문 및 방풍실 설치 공사</t>
    <phoneticPr fontId="2" type="noConversion"/>
  </si>
  <si>
    <t xml:space="preserve">(1) 꽃소옆 자동문 </t>
    <phoneticPr fontId="2" type="noConversion"/>
  </si>
  <si>
    <t>스텐후레임</t>
    <phoneticPr fontId="2" type="noConversion"/>
  </si>
  <si>
    <t>강화도어</t>
    <phoneticPr fontId="2" type="noConversion"/>
  </si>
  <si>
    <t>900*2265</t>
    <phoneticPr fontId="2" type="noConversion"/>
  </si>
  <si>
    <t>장</t>
    <phoneticPr fontId="2" type="noConversion"/>
  </si>
  <si>
    <t>강화유리</t>
    <phoneticPr fontId="2" type="noConversion"/>
  </si>
  <si>
    <t>8mm</t>
    <phoneticPr fontId="2" type="noConversion"/>
  </si>
  <si>
    <t>평</t>
    <phoneticPr fontId="2" type="noConversion"/>
  </si>
  <si>
    <t>자동문기기세트</t>
    <phoneticPr fontId="2" type="noConversion"/>
  </si>
  <si>
    <t>SET</t>
    <phoneticPr fontId="2" type="noConversion"/>
  </si>
  <si>
    <t>소방밧데리</t>
    <phoneticPr fontId="2" type="noConversion"/>
  </si>
  <si>
    <t>EA</t>
    <phoneticPr fontId="2" type="noConversion"/>
  </si>
  <si>
    <t>샷시 철거</t>
    <phoneticPr fontId="2" type="noConversion"/>
  </si>
  <si>
    <t>EA</t>
    <phoneticPr fontId="2" type="noConversion"/>
  </si>
  <si>
    <t>(1) 꽃소옆 방풍실</t>
    <phoneticPr fontId="2" type="noConversion"/>
  </si>
  <si>
    <t>2265*3915</t>
    <phoneticPr fontId="2" type="noConversion"/>
  </si>
  <si>
    <t>틀</t>
    <phoneticPr fontId="2" type="noConversion"/>
  </si>
  <si>
    <t>세이프도어</t>
    <phoneticPr fontId="2" type="noConversion"/>
  </si>
  <si>
    <t>장</t>
    <phoneticPr fontId="2" type="noConversion"/>
  </si>
  <si>
    <t>후로아힌지</t>
    <phoneticPr fontId="2" type="noConversion"/>
  </si>
  <si>
    <t>EA</t>
    <phoneticPr fontId="2" type="noConversion"/>
  </si>
  <si>
    <t>손잡이</t>
    <phoneticPr fontId="2" type="noConversion"/>
  </si>
  <si>
    <t>평</t>
    <phoneticPr fontId="2" type="noConversion"/>
  </si>
  <si>
    <t>8mm</t>
    <phoneticPr fontId="2" type="noConversion"/>
  </si>
  <si>
    <t xml:space="preserve">공가잡비 </t>
    <phoneticPr fontId="2" type="noConversion"/>
  </si>
  <si>
    <t>%</t>
    <phoneticPr fontId="2" type="noConversion"/>
  </si>
  <si>
    <t xml:space="preserve">(2)파리바게트 자동문 </t>
    <phoneticPr fontId="2" type="noConversion"/>
  </si>
  <si>
    <t>(2) 파리바게트 방풍실</t>
    <phoneticPr fontId="2" type="noConversion"/>
  </si>
  <si>
    <t>2170*2460</t>
    <phoneticPr fontId="2" type="noConversion"/>
  </si>
  <si>
    <t>1060*2100</t>
    <phoneticPr fontId="2" type="noConversion"/>
  </si>
  <si>
    <t>800*2500</t>
    <phoneticPr fontId="2" type="noConversion"/>
  </si>
  <si>
    <t>기존도어 이동</t>
    <phoneticPr fontId="2" type="noConversion"/>
  </si>
  <si>
    <t>개소</t>
    <phoneticPr fontId="2" type="noConversion"/>
  </si>
  <si>
    <t>1850*2465</t>
    <phoneticPr fontId="2" type="noConversion"/>
  </si>
  <si>
    <t>1000*2500</t>
    <phoneticPr fontId="2" type="noConversion"/>
  </si>
  <si>
    <t>분당수지 유타워 운영센터</t>
    <phoneticPr fontId="2" type="noConversion"/>
  </si>
  <si>
    <t xml:space="preserve">     합 계</t>
    <phoneticPr fontId="2" type="noConversion"/>
  </si>
  <si>
    <t xml:space="preserve">                      단위: 원/부가세 별도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</si>
</sst>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[DBNum4][$-412]General\ &quot;원&quot;&quot;정&quot;"/>
    <numFmt numFmtId="177" formatCode="_-* #,##0_-;\-* #,##0_-;_-* &quot;-&quot;?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Y신명조"/>
      <family val="1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b/>
      <sz val="18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41" fontId="10" fillId="2" borderId="15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1" fontId="5" fillId="3" borderId="2" xfId="1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77" fontId="10" fillId="3" borderId="4" xfId="0" applyNumberFormat="1" applyFont="1" applyFill="1" applyBorder="1" applyAlignment="1">
      <alignment horizontal="center" vertical="center"/>
    </xf>
    <xf numFmtId="177" fontId="10" fillId="3" borderId="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41" fontId="7" fillId="0" borderId="6" xfId="2" applyNumberFormat="1" applyFont="1" applyBorder="1" applyAlignment="1">
      <alignment horizontal="left" vertical="center"/>
    </xf>
    <xf numFmtId="41" fontId="7" fillId="0" borderId="7" xfId="2" applyNumberFormat="1" applyFont="1" applyBorder="1" applyAlignment="1">
      <alignment horizontal="left" vertical="center"/>
    </xf>
    <xf numFmtId="41" fontId="7" fillId="0" borderId="2" xfId="2" applyNumberFormat="1" applyFont="1" applyBorder="1" applyAlignment="1">
      <alignment horizontal="left" vertical="center"/>
    </xf>
    <xf numFmtId="41" fontId="7" fillId="0" borderId="3" xfId="2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10" fillId="2" borderId="16" xfId="0" applyNumberFormat="1" applyFont="1" applyFill="1" applyBorder="1" applyAlignment="1">
      <alignment horizontal="center" vertical="center"/>
    </xf>
    <xf numFmtId="177" fontId="10" fillId="2" borderId="1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BreakPreview" zoomScaleNormal="130" zoomScaleSheetLayoutView="100" workbookViewId="0">
      <selection activeCell="D8" sqref="D8:G9"/>
    </sheetView>
  </sheetViews>
  <sheetFormatPr defaultRowHeight="12" x14ac:dyDescent="0.15"/>
  <cols>
    <col min="1" max="1" width="7.6640625" style="2" customWidth="1"/>
    <col min="2" max="2" width="17.21875" style="2" customWidth="1"/>
    <col min="3" max="3" width="13.5546875" style="2" customWidth="1"/>
    <col min="4" max="4" width="6.6640625" style="2" customWidth="1"/>
    <col min="5" max="5" width="6.77734375" style="2" customWidth="1"/>
    <col min="6" max="6" width="10" style="2" customWidth="1"/>
    <col min="7" max="7" width="13.21875" style="2" customWidth="1"/>
    <col min="8" max="8" width="6.88671875" style="2" customWidth="1"/>
    <col min="9" max="9" width="6.77734375" style="2" customWidth="1"/>
    <col min="10" max="16384" width="8.88671875" style="2"/>
  </cols>
  <sheetData>
    <row r="1" spans="1:9" ht="28.5" customHeight="1" x14ac:dyDescent="0.15">
      <c r="A1" s="44" t="s">
        <v>8</v>
      </c>
      <c r="B1" s="44"/>
      <c r="C1" s="44"/>
      <c r="D1" s="44"/>
      <c r="E1" s="44"/>
      <c r="F1" s="44"/>
      <c r="G1" s="44"/>
      <c r="H1" s="44"/>
      <c r="I1" s="44"/>
    </row>
    <row r="2" spans="1:9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</row>
    <row r="3" spans="1:9" ht="18.95" customHeight="1" x14ac:dyDescent="0.15">
      <c r="A3" s="7" t="s">
        <v>13</v>
      </c>
      <c r="B3" s="35"/>
      <c r="C3" s="35"/>
      <c r="D3" s="35"/>
      <c r="E3" s="7"/>
      <c r="F3" s="8"/>
      <c r="G3" s="45"/>
      <c r="H3" s="45"/>
      <c r="I3" s="45"/>
    </row>
    <row r="4" spans="1:9" ht="18.95" customHeight="1" x14ac:dyDescent="0.15">
      <c r="A4" s="7" t="s">
        <v>12</v>
      </c>
      <c r="B4" s="38" t="s">
        <v>52</v>
      </c>
      <c r="C4" s="38"/>
      <c r="D4" s="38"/>
      <c r="E4" s="7"/>
      <c r="F4" s="8"/>
      <c r="G4" s="18"/>
      <c r="H4" s="8"/>
      <c r="I4" s="18"/>
    </row>
    <row r="5" spans="1:9" ht="19.5" customHeight="1" x14ac:dyDescent="0.15">
      <c r="A5" s="7" t="s">
        <v>11</v>
      </c>
      <c r="B5" s="37" t="s">
        <v>16</v>
      </c>
      <c r="C5" s="37"/>
      <c r="D5" s="37"/>
      <c r="E5" s="37"/>
      <c r="F5" s="37"/>
      <c r="G5" s="45"/>
      <c r="H5" s="45"/>
      <c r="I5" s="45"/>
    </row>
    <row r="6" spans="1:9" ht="15.95" customHeight="1" x14ac:dyDescent="0.15">
      <c r="A6" s="7"/>
      <c r="B6" s="7"/>
      <c r="C6" s="7"/>
      <c r="D6" s="7"/>
      <c r="E6" s="7"/>
      <c r="F6" s="8"/>
      <c r="G6" s="45"/>
      <c r="H6" s="45"/>
      <c r="I6" s="45"/>
    </row>
    <row r="7" spans="1:9" ht="24" customHeight="1" thickBot="1" x14ac:dyDescent="0.2">
      <c r="A7" s="36"/>
      <c r="B7" s="36"/>
      <c r="C7" s="36"/>
      <c r="D7" s="3"/>
      <c r="E7" s="7"/>
      <c r="F7" s="8"/>
      <c r="G7" s="46" t="s">
        <v>54</v>
      </c>
      <c r="H7" s="47"/>
      <c r="I7" s="48"/>
    </row>
    <row r="8" spans="1:9" ht="18" customHeight="1" thickTop="1" x14ac:dyDescent="0.15">
      <c r="A8" s="20" t="s">
        <v>0</v>
      </c>
      <c r="B8" s="21"/>
      <c r="C8" s="22"/>
      <c r="D8" s="49">
        <f>H8</f>
        <v>0</v>
      </c>
      <c r="E8" s="49"/>
      <c r="F8" s="49"/>
      <c r="G8" s="49"/>
      <c r="H8" s="51">
        <f>G47</f>
        <v>0</v>
      </c>
      <c r="I8" s="52"/>
    </row>
    <row r="9" spans="1:9" ht="18" customHeight="1" x14ac:dyDescent="0.15">
      <c r="A9" s="23"/>
      <c r="B9" s="24"/>
      <c r="C9" s="25"/>
      <c r="D9" s="50"/>
      <c r="E9" s="50"/>
      <c r="F9" s="50"/>
      <c r="G9" s="50"/>
      <c r="H9" s="53"/>
      <c r="I9" s="54"/>
    </row>
    <row r="10" spans="1:9" ht="15.95" customHeight="1" x14ac:dyDescent="0.15">
      <c r="A10" s="59" t="s">
        <v>1</v>
      </c>
      <c r="B10" s="60"/>
      <c r="C10" s="4" t="s">
        <v>3</v>
      </c>
      <c r="D10" s="4" t="s">
        <v>2</v>
      </c>
      <c r="E10" s="4" t="s">
        <v>4</v>
      </c>
      <c r="F10" s="4" t="s">
        <v>5</v>
      </c>
      <c r="G10" s="4" t="s">
        <v>6</v>
      </c>
      <c r="H10" s="55" t="s">
        <v>7</v>
      </c>
      <c r="I10" s="56"/>
    </row>
    <row r="11" spans="1:9" ht="15.95" customHeight="1" x14ac:dyDescent="0.15">
      <c r="A11" s="32" t="s">
        <v>17</v>
      </c>
      <c r="B11" s="33"/>
      <c r="C11" s="9" t="s">
        <v>45</v>
      </c>
      <c r="D11" s="9"/>
      <c r="E11" s="9">
        <v>1</v>
      </c>
      <c r="F11" s="5"/>
      <c r="G11" s="6"/>
      <c r="H11" s="28"/>
      <c r="I11" s="29"/>
    </row>
    <row r="12" spans="1:9" ht="15.95" customHeight="1" x14ac:dyDescent="0.15">
      <c r="A12" s="26" t="s">
        <v>18</v>
      </c>
      <c r="B12" s="27"/>
      <c r="C12" s="9"/>
      <c r="D12" s="9" t="s">
        <v>15</v>
      </c>
      <c r="E12" s="9">
        <v>1</v>
      </c>
      <c r="F12" s="5"/>
      <c r="G12" s="6">
        <v>0</v>
      </c>
      <c r="H12" s="28"/>
      <c r="I12" s="29"/>
    </row>
    <row r="13" spans="1:9" ht="15.95" customHeight="1" x14ac:dyDescent="0.15">
      <c r="A13" s="26" t="s">
        <v>19</v>
      </c>
      <c r="B13" s="27"/>
      <c r="C13" s="9" t="s">
        <v>46</v>
      </c>
      <c r="D13" s="9" t="s">
        <v>21</v>
      </c>
      <c r="E13" s="9">
        <v>1</v>
      </c>
      <c r="F13" s="5"/>
      <c r="G13" s="6">
        <v>0</v>
      </c>
      <c r="H13" s="28"/>
      <c r="I13" s="29"/>
    </row>
    <row r="14" spans="1:9" ht="15.95" customHeight="1" x14ac:dyDescent="0.15">
      <c r="A14" s="26" t="s">
        <v>22</v>
      </c>
      <c r="B14" s="27"/>
      <c r="C14" s="9" t="s">
        <v>23</v>
      </c>
      <c r="D14" s="9" t="s">
        <v>24</v>
      </c>
      <c r="E14" s="9">
        <v>24</v>
      </c>
      <c r="F14" s="5"/>
      <c r="G14" s="6">
        <v>0</v>
      </c>
      <c r="H14" s="28"/>
      <c r="I14" s="29"/>
    </row>
    <row r="15" spans="1:9" ht="15.95" customHeight="1" x14ac:dyDescent="0.15">
      <c r="A15" s="26" t="s">
        <v>25</v>
      </c>
      <c r="B15" s="27"/>
      <c r="C15" s="9"/>
      <c r="D15" s="10" t="s">
        <v>26</v>
      </c>
      <c r="E15" s="9">
        <v>1</v>
      </c>
      <c r="F15" s="5"/>
      <c r="G15" s="6">
        <f t="shared" ref="G15:G23" si="0">E15*F15</f>
        <v>0</v>
      </c>
      <c r="H15" s="28"/>
      <c r="I15" s="29"/>
    </row>
    <row r="16" spans="1:9" ht="15.95" customHeight="1" x14ac:dyDescent="0.15">
      <c r="A16" s="26" t="s">
        <v>27</v>
      </c>
      <c r="B16" s="27"/>
      <c r="C16" s="9"/>
      <c r="D16" s="9" t="s">
        <v>28</v>
      </c>
      <c r="E16" s="9">
        <v>1</v>
      </c>
      <c r="F16" s="5"/>
      <c r="G16" s="6">
        <f t="shared" si="0"/>
        <v>0</v>
      </c>
      <c r="H16" s="28"/>
      <c r="I16" s="29"/>
    </row>
    <row r="17" spans="1:9" ht="15.95" customHeight="1" x14ac:dyDescent="0.15">
      <c r="A17" s="26" t="s">
        <v>29</v>
      </c>
      <c r="B17" s="27"/>
      <c r="C17" s="9"/>
      <c r="D17" s="9" t="s">
        <v>30</v>
      </c>
      <c r="E17" s="9">
        <v>1</v>
      </c>
      <c r="F17" s="5"/>
      <c r="G17" s="6">
        <f t="shared" si="0"/>
        <v>0</v>
      </c>
      <c r="H17" s="28"/>
      <c r="I17" s="29"/>
    </row>
    <row r="18" spans="1:9" ht="15.95" customHeight="1" x14ac:dyDescent="0.15">
      <c r="A18" s="32" t="s">
        <v>31</v>
      </c>
      <c r="B18" s="33"/>
      <c r="C18" s="9" t="s">
        <v>32</v>
      </c>
      <c r="D18" s="9"/>
      <c r="E18" s="9"/>
      <c r="F18" s="5"/>
      <c r="G18" s="6">
        <f t="shared" si="0"/>
        <v>0</v>
      </c>
      <c r="H18" s="28"/>
      <c r="I18" s="29"/>
    </row>
    <row r="19" spans="1:9" ht="15.95" customHeight="1" x14ac:dyDescent="0.15">
      <c r="A19" s="26" t="s">
        <v>14</v>
      </c>
      <c r="B19" s="27"/>
      <c r="C19" s="9"/>
      <c r="D19" s="9" t="s">
        <v>33</v>
      </c>
      <c r="E19" s="9">
        <v>1</v>
      </c>
      <c r="F19" s="5"/>
      <c r="G19" s="6">
        <f t="shared" si="0"/>
        <v>0</v>
      </c>
      <c r="H19" s="28"/>
      <c r="I19" s="29"/>
    </row>
    <row r="20" spans="1:9" ht="15.95" customHeight="1" x14ac:dyDescent="0.15">
      <c r="A20" s="26" t="s">
        <v>34</v>
      </c>
      <c r="B20" s="27"/>
      <c r="C20" s="9" t="s">
        <v>51</v>
      </c>
      <c r="D20" s="10" t="s">
        <v>35</v>
      </c>
      <c r="E20" s="9">
        <v>1</v>
      </c>
      <c r="F20" s="5"/>
      <c r="G20" s="6">
        <f t="shared" si="0"/>
        <v>0</v>
      </c>
      <c r="H20" s="28"/>
      <c r="I20" s="29"/>
    </row>
    <row r="21" spans="1:9" ht="15.95" customHeight="1" x14ac:dyDescent="0.15">
      <c r="A21" s="34" t="s">
        <v>36</v>
      </c>
      <c r="B21" s="27"/>
      <c r="C21" s="9"/>
      <c r="D21" s="9" t="s">
        <v>37</v>
      </c>
      <c r="E21" s="9">
        <v>1</v>
      </c>
      <c r="F21" s="5"/>
      <c r="G21" s="6">
        <f t="shared" si="0"/>
        <v>0</v>
      </c>
      <c r="H21" s="28"/>
      <c r="I21" s="29"/>
    </row>
    <row r="22" spans="1:9" ht="15.95" customHeight="1" x14ac:dyDescent="0.15">
      <c r="A22" s="26" t="s">
        <v>38</v>
      </c>
      <c r="B22" s="27"/>
      <c r="C22" s="9"/>
      <c r="D22" s="10" t="s">
        <v>28</v>
      </c>
      <c r="E22" s="9">
        <v>1</v>
      </c>
      <c r="F22" s="5"/>
      <c r="G22" s="6">
        <f t="shared" si="0"/>
        <v>0</v>
      </c>
      <c r="H22" s="28"/>
      <c r="I22" s="29"/>
    </row>
    <row r="23" spans="1:9" ht="15.95" customHeight="1" x14ac:dyDescent="0.15">
      <c r="A23" s="26" t="s">
        <v>22</v>
      </c>
      <c r="B23" s="27"/>
      <c r="C23" s="9" t="s">
        <v>40</v>
      </c>
      <c r="D23" s="9" t="s">
        <v>39</v>
      </c>
      <c r="E23" s="9">
        <v>67</v>
      </c>
      <c r="F23" s="5"/>
      <c r="G23" s="6">
        <f t="shared" si="0"/>
        <v>0</v>
      </c>
      <c r="H23" s="28"/>
      <c r="I23" s="29"/>
    </row>
    <row r="24" spans="1:9" ht="15.95" customHeight="1" x14ac:dyDescent="0.15">
      <c r="A24" s="26" t="s">
        <v>41</v>
      </c>
      <c r="B24" s="41"/>
      <c r="C24" s="9"/>
      <c r="D24" s="9" t="s">
        <v>42</v>
      </c>
      <c r="E24" s="9"/>
      <c r="F24" s="5"/>
      <c r="G24" s="6">
        <f>SUM(G12:G23)</f>
        <v>0</v>
      </c>
      <c r="H24" s="16"/>
      <c r="I24" s="17"/>
    </row>
    <row r="25" spans="1:9" ht="15.95" customHeight="1" x14ac:dyDescent="0.15">
      <c r="A25" s="30" t="s">
        <v>9</v>
      </c>
      <c r="B25" s="31"/>
      <c r="C25" s="13"/>
      <c r="D25" s="13"/>
      <c r="E25" s="13"/>
      <c r="F25" s="14"/>
      <c r="G25" s="15">
        <f>G24+G23+G22+G21+G20+G19+G18+G17+G16+G15+G14+G13+G12</f>
        <v>0</v>
      </c>
      <c r="H25" s="39"/>
      <c r="I25" s="40"/>
    </row>
    <row r="26" spans="1:9" ht="15.95" customHeight="1" x14ac:dyDescent="0.15">
      <c r="A26" s="32" t="s">
        <v>43</v>
      </c>
      <c r="B26" s="33"/>
      <c r="C26" s="9" t="s">
        <v>50</v>
      </c>
      <c r="D26" s="9"/>
      <c r="E26" s="9">
        <v>1</v>
      </c>
      <c r="F26" s="5"/>
      <c r="G26" s="6"/>
      <c r="H26" s="28"/>
      <c r="I26" s="29"/>
    </row>
    <row r="27" spans="1:9" ht="15.95" customHeight="1" x14ac:dyDescent="0.15">
      <c r="A27" s="26" t="s">
        <v>18</v>
      </c>
      <c r="B27" s="27"/>
      <c r="C27" s="9"/>
      <c r="D27" s="9" t="s">
        <v>15</v>
      </c>
      <c r="E27" s="9">
        <v>1</v>
      </c>
      <c r="F27" s="5"/>
      <c r="G27" s="6">
        <v>0</v>
      </c>
      <c r="H27" s="28"/>
      <c r="I27" s="29"/>
    </row>
    <row r="28" spans="1:9" ht="15.95" customHeight="1" x14ac:dyDescent="0.15">
      <c r="A28" s="26" t="s">
        <v>19</v>
      </c>
      <c r="B28" s="27"/>
      <c r="C28" s="9" t="s">
        <v>20</v>
      </c>
      <c r="D28" s="9" t="s">
        <v>21</v>
      </c>
      <c r="E28" s="9">
        <v>1</v>
      </c>
      <c r="F28" s="5"/>
      <c r="G28" s="6">
        <v>0</v>
      </c>
      <c r="H28" s="28"/>
      <c r="I28" s="29"/>
    </row>
    <row r="29" spans="1:9" ht="15.95" customHeight="1" x14ac:dyDescent="0.15">
      <c r="A29" s="26" t="s">
        <v>22</v>
      </c>
      <c r="B29" s="27"/>
      <c r="C29" s="9" t="s">
        <v>23</v>
      </c>
      <c r="D29" s="9" t="s">
        <v>24</v>
      </c>
      <c r="E29" s="9">
        <v>24</v>
      </c>
      <c r="F29" s="5"/>
      <c r="G29" s="6">
        <v>0</v>
      </c>
      <c r="H29" s="28"/>
      <c r="I29" s="29"/>
    </row>
    <row r="30" spans="1:9" ht="15.95" customHeight="1" x14ac:dyDescent="0.15">
      <c r="A30" s="26" t="s">
        <v>25</v>
      </c>
      <c r="B30" s="27"/>
      <c r="C30" s="9"/>
      <c r="D30" s="10" t="s">
        <v>26</v>
      </c>
      <c r="E30" s="9">
        <v>1</v>
      </c>
      <c r="F30" s="5"/>
      <c r="G30" s="6">
        <f t="shared" ref="G30:G38" si="1">E30*F30</f>
        <v>0</v>
      </c>
      <c r="H30" s="28"/>
      <c r="I30" s="29"/>
    </row>
    <row r="31" spans="1:9" ht="15.95" customHeight="1" x14ac:dyDescent="0.15">
      <c r="A31" s="26" t="s">
        <v>27</v>
      </c>
      <c r="B31" s="27"/>
      <c r="C31" s="9"/>
      <c r="D31" s="9" t="s">
        <v>28</v>
      </c>
      <c r="E31" s="9">
        <v>1</v>
      </c>
      <c r="F31" s="5"/>
      <c r="G31" s="6">
        <f t="shared" si="1"/>
        <v>0</v>
      </c>
      <c r="H31" s="28"/>
      <c r="I31" s="29"/>
    </row>
    <row r="32" spans="1:9" ht="15.95" customHeight="1" x14ac:dyDescent="0.15">
      <c r="A32" s="26" t="s">
        <v>29</v>
      </c>
      <c r="B32" s="27"/>
      <c r="C32" s="9"/>
      <c r="D32" s="9" t="s">
        <v>30</v>
      </c>
      <c r="E32" s="9">
        <v>1</v>
      </c>
      <c r="F32" s="5"/>
      <c r="G32" s="6">
        <f t="shared" si="1"/>
        <v>0</v>
      </c>
      <c r="H32" s="28"/>
      <c r="I32" s="29"/>
    </row>
    <row r="33" spans="1:9" ht="15.95" customHeight="1" x14ac:dyDescent="0.15">
      <c r="A33" s="32" t="s">
        <v>44</v>
      </c>
      <c r="B33" s="33"/>
      <c r="C33" s="9" t="s">
        <v>32</v>
      </c>
      <c r="D33" s="9"/>
      <c r="E33" s="9"/>
      <c r="F33" s="5"/>
      <c r="G33" s="6">
        <f t="shared" si="1"/>
        <v>0</v>
      </c>
      <c r="H33" s="28"/>
      <c r="I33" s="29"/>
    </row>
    <row r="34" spans="1:9" ht="15.95" customHeight="1" x14ac:dyDescent="0.15">
      <c r="A34" s="26" t="s">
        <v>14</v>
      </c>
      <c r="B34" s="27"/>
      <c r="C34" s="9"/>
      <c r="D34" s="9" t="s">
        <v>33</v>
      </c>
      <c r="E34" s="9">
        <v>1</v>
      </c>
      <c r="F34" s="5"/>
      <c r="G34" s="6">
        <f t="shared" si="1"/>
        <v>0</v>
      </c>
      <c r="H34" s="28"/>
      <c r="I34" s="29"/>
    </row>
    <row r="35" spans="1:9" ht="15.95" customHeight="1" x14ac:dyDescent="0.15">
      <c r="A35" s="26" t="s">
        <v>34</v>
      </c>
      <c r="B35" s="27"/>
      <c r="C35" s="9" t="s">
        <v>47</v>
      </c>
      <c r="D35" s="10" t="s">
        <v>35</v>
      </c>
      <c r="E35" s="9">
        <v>1</v>
      </c>
      <c r="F35" s="5"/>
      <c r="G35" s="6">
        <f t="shared" si="1"/>
        <v>0</v>
      </c>
      <c r="H35" s="28"/>
      <c r="I35" s="29"/>
    </row>
    <row r="36" spans="1:9" ht="15.95" customHeight="1" x14ac:dyDescent="0.15">
      <c r="A36" s="34" t="s">
        <v>36</v>
      </c>
      <c r="B36" s="27"/>
      <c r="C36" s="9"/>
      <c r="D36" s="9" t="s">
        <v>37</v>
      </c>
      <c r="E36" s="9">
        <v>1</v>
      </c>
      <c r="F36" s="5"/>
      <c r="G36" s="6">
        <f t="shared" si="1"/>
        <v>0</v>
      </c>
      <c r="H36" s="28"/>
      <c r="I36" s="29"/>
    </row>
    <row r="37" spans="1:9" ht="15.95" customHeight="1" x14ac:dyDescent="0.15">
      <c r="A37" s="26" t="s">
        <v>38</v>
      </c>
      <c r="B37" s="27"/>
      <c r="C37" s="9"/>
      <c r="D37" s="10" t="s">
        <v>28</v>
      </c>
      <c r="E37" s="9">
        <v>1</v>
      </c>
      <c r="F37" s="5"/>
      <c r="G37" s="6">
        <f t="shared" si="1"/>
        <v>0</v>
      </c>
      <c r="H37" s="28"/>
      <c r="I37" s="29"/>
    </row>
    <row r="38" spans="1:9" ht="15.95" customHeight="1" x14ac:dyDescent="0.15">
      <c r="A38" s="26" t="s">
        <v>22</v>
      </c>
      <c r="B38" s="27"/>
      <c r="C38" s="9" t="s">
        <v>40</v>
      </c>
      <c r="D38" s="9" t="s">
        <v>39</v>
      </c>
      <c r="E38" s="9">
        <v>67</v>
      </c>
      <c r="F38" s="5"/>
      <c r="G38" s="6">
        <f t="shared" si="1"/>
        <v>0</v>
      </c>
      <c r="H38" s="28"/>
      <c r="I38" s="29"/>
    </row>
    <row r="39" spans="1:9" ht="15.95" customHeight="1" x14ac:dyDescent="0.15">
      <c r="A39" s="26" t="s">
        <v>48</v>
      </c>
      <c r="B39" s="27"/>
      <c r="C39" s="9"/>
      <c r="D39" s="9" t="s">
        <v>49</v>
      </c>
      <c r="E39" s="9">
        <v>1</v>
      </c>
      <c r="F39" s="5"/>
      <c r="G39" s="6">
        <f t="shared" ref="G39" si="2">E39*F39</f>
        <v>0</v>
      </c>
      <c r="H39" s="28"/>
      <c r="I39" s="29"/>
    </row>
    <row r="40" spans="1:9" ht="15.95" customHeight="1" x14ac:dyDescent="0.15">
      <c r="A40" s="26" t="s">
        <v>41</v>
      </c>
      <c r="B40" s="41"/>
      <c r="C40" s="9"/>
      <c r="D40" s="9" t="s">
        <v>42</v>
      </c>
      <c r="E40" s="9"/>
      <c r="F40" s="5"/>
      <c r="G40" s="6">
        <v>0</v>
      </c>
      <c r="H40" s="16"/>
      <c r="I40" s="17"/>
    </row>
    <row r="41" spans="1:9" ht="15.95" customHeight="1" x14ac:dyDescent="0.15">
      <c r="A41" s="30" t="s">
        <v>9</v>
      </c>
      <c r="B41" s="31"/>
      <c r="C41" s="13"/>
      <c r="D41" s="13"/>
      <c r="E41" s="13"/>
      <c r="F41" s="14"/>
      <c r="G41" s="15">
        <f>G40+G39+G38+G37+G36+G35+G34+G33+G32+G31+G30+G29+G28+G27</f>
        <v>0</v>
      </c>
      <c r="H41" s="39"/>
      <c r="I41" s="40"/>
    </row>
    <row r="42" spans="1:9" ht="15.95" customHeight="1" x14ac:dyDescent="0.15">
      <c r="A42" s="26"/>
      <c r="B42" s="27"/>
      <c r="C42" s="9"/>
      <c r="D42" s="9"/>
      <c r="E42" s="9"/>
      <c r="F42" s="5"/>
      <c r="G42" s="6"/>
      <c r="H42" s="28"/>
      <c r="I42" s="29"/>
    </row>
    <row r="43" spans="1:9" ht="15.95" customHeight="1" x14ac:dyDescent="0.15">
      <c r="A43" s="26"/>
      <c r="B43" s="27"/>
      <c r="C43" s="9"/>
      <c r="D43" s="9"/>
      <c r="E43" s="9"/>
      <c r="F43" s="5"/>
      <c r="G43" s="6"/>
      <c r="H43" s="28"/>
      <c r="I43" s="29"/>
    </row>
    <row r="44" spans="1:9" ht="15.95" customHeight="1" x14ac:dyDescent="0.15">
      <c r="A44" s="26"/>
      <c r="B44" s="27"/>
      <c r="C44" s="9"/>
      <c r="D44" s="9"/>
      <c r="E44" s="9"/>
      <c r="F44" s="5"/>
      <c r="G44" s="6"/>
      <c r="H44" s="28"/>
      <c r="I44" s="29"/>
    </row>
    <row r="45" spans="1:9" ht="15.95" customHeight="1" x14ac:dyDescent="0.15">
      <c r="A45" s="26"/>
      <c r="B45" s="27"/>
      <c r="C45" s="9"/>
      <c r="D45" s="9"/>
      <c r="E45" s="9"/>
      <c r="F45" s="5"/>
      <c r="G45" s="6"/>
      <c r="H45" s="28"/>
      <c r="I45" s="29"/>
    </row>
    <row r="46" spans="1:9" ht="15.95" customHeight="1" x14ac:dyDescent="0.15">
      <c r="A46" s="26" t="s">
        <v>10</v>
      </c>
      <c r="B46" s="27"/>
      <c r="C46" s="9"/>
      <c r="D46" s="9"/>
      <c r="E46" s="9"/>
      <c r="F46" s="5"/>
      <c r="G46" s="6"/>
      <c r="H46" s="28"/>
      <c r="I46" s="29"/>
    </row>
    <row r="47" spans="1:9" ht="25.5" customHeight="1" thickBot="1" x14ac:dyDescent="0.2">
      <c r="A47" s="42" t="s">
        <v>53</v>
      </c>
      <c r="B47" s="43"/>
      <c r="C47" s="11"/>
      <c r="D47" s="11"/>
      <c r="E47" s="11"/>
      <c r="F47" s="11"/>
      <c r="G47" s="12">
        <f>G34+G35-G46</f>
        <v>0</v>
      </c>
      <c r="H47" s="57"/>
      <c r="I47" s="58"/>
    </row>
    <row r="48" spans="1:9" ht="12.75" thickTop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15">
      <c r="A56" s="1"/>
      <c r="B56" s="1"/>
      <c r="C56" s="1"/>
      <c r="D56" s="1"/>
      <c r="E56" s="1"/>
      <c r="F56" s="1"/>
      <c r="G56" s="1"/>
      <c r="H56" s="1"/>
      <c r="I56" s="1"/>
    </row>
  </sheetData>
  <mergeCells count="86">
    <mergeCell ref="A24:B24"/>
    <mergeCell ref="H34:I34"/>
    <mergeCell ref="A39:B39"/>
    <mergeCell ref="H41:I41"/>
    <mergeCell ref="H26:I26"/>
    <mergeCell ref="H35:I35"/>
    <mergeCell ref="H42:I42"/>
    <mergeCell ref="H43:I43"/>
    <mergeCell ref="H46:I46"/>
    <mergeCell ref="H36:I36"/>
    <mergeCell ref="H37:I37"/>
    <mergeCell ref="H38:I38"/>
    <mergeCell ref="A47:B47"/>
    <mergeCell ref="A1:I1"/>
    <mergeCell ref="G3:I3"/>
    <mergeCell ref="G5:I5"/>
    <mergeCell ref="G6:I6"/>
    <mergeCell ref="G7:I7"/>
    <mergeCell ref="D8:G9"/>
    <mergeCell ref="H8:I9"/>
    <mergeCell ref="H10:I10"/>
    <mergeCell ref="H11:I11"/>
    <mergeCell ref="H12:I12"/>
    <mergeCell ref="H13:I13"/>
    <mergeCell ref="H14:I14"/>
    <mergeCell ref="H47:I47"/>
    <mergeCell ref="H39:I39"/>
    <mergeCell ref="A10:B10"/>
    <mergeCell ref="A11:B11"/>
    <mergeCell ref="A12:B12"/>
    <mergeCell ref="A13:B13"/>
    <mergeCell ref="A14:B14"/>
    <mergeCell ref="A22:B22"/>
    <mergeCell ref="A23:B23"/>
    <mergeCell ref="A15:B15"/>
    <mergeCell ref="A16:B16"/>
    <mergeCell ref="A17:B17"/>
    <mergeCell ref="A18:B18"/>
    <mergeCell ref="A46:B46"/>
    <mergeCell ref="B4:D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5:I25"/>
    <mergeCell ref="A36:B36"/>
    <mergeCell ref="A37:B37"/>
    <mergeCell ref="A38:B38"/>
    <mergeCell ref="A40:B40"/>
    <mergeCell ref="B3:D3"/>
    <mergeCell ref="A7:C7"/>
    <mergeCell ref="H32:I32"/>
    <mergeCell ref="H33:I33"/>
    <mergeCell ref="H27:I27"/>
    <mergeCell ref="H28:I28"/>
    <mergeCell ref="H29:I29"/>
    <mergeCell ref="H30:I30"/>
    <mergeCell ref="H31:I31"/>
    <mergeCell ref="B5:F5"/>
    <mergeCell ref="A32:B32"/>
    <mergeCell ref="A33:B33"/>
    <mergeCell ref="A25:B25"/>
    <mergeCell ref="A27:B27"/>
    <mergeCell ref="A28:B28"/>
    <mergeCell ref="A29:B29"/>
    <mergeCell ref="A8:C9"/>
    <mergeCell ref="A34:B34"/>
    <mergeCell ref="H44:I44"/>
    <mergeCell ref="H45:I45"/>
    <mergeCell ref="A44:B44"/>
    <mergeCell ref="A45:B45"/>
    <mergeCell ref="A42:B42"/>
    <mergeCell ref="A43:B43"/>
    <mergeCell ref="A41:B41"/>
    <mergeCell ref="A35:B35"/>
    <mergeCell ref="A30:B30"/>
    <mergeCell ref="A31:B31"/>
    <mergeCell ref="A26:B26"/>
    <mergeCell ref="A19:B19"/>
    <mergeCell ref="A20:B20"/>
    <mergeCell ref="A21:B21"/>
  </mergeCells>
  <phoneticPr fontId="2" type="noConversion"/>
  <conditionalFormatting sqref="D37">
    <cfRule type="cellIs" dxfId="5" priority="1" stopIfTrue="1" operator="equal">
      <formula>0</formula>
    </cfRule>
  </conditionalFormatting>
  <conditionalFormatting sqref="D22">
    <cfRule type="cellIs" dxfId="4" priority="6" stopIfTrue="1" operator="equal">
      <formula>0</formula>
    </cfRule>
  </conditionalFormatting>
  <conditionalFormatting sqref="D15">
    <cfRule type="cellIs" dxfId="3" priority="8" stopIfTrue="1" operator="equal">
      <formula>0</formula>
    </cfRule>
  </conditionalFormatting>
  <conditionalFormatting sqref="D20">
    <cfRule type="cellIs" dxfId="2" priority="7" stopIfTrue="1" operator="equal">
      <formula>0</formula>
    </cfRule>
  </conditionalFormatting>
  <conditionalFormatting sqref="D35">
    <cfRule type="cellIs" dxfId="1" priority="2" stopIfTrue="1" operator="equal">
      <formula>0</formula>
    </cfRule>
  </conditionalFormatting>
  <conditionalFormatting sqref="D30">
    <cfRule type="cellIs" dxfId="0" priority="3" stopIfTrue="1" operator="equal">
      <formula>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2019-10-29T00:25:20Z</cp:lastPrinted>
  <dcterms:created xsi:type="dcterms:W3CDTF">2019-10-11T02:11:11Z</dcterms:created>
  <dcterms:modified xsi:type="dcterms:W3CDTF">2021-10-22T00:10:36Z</dcterms:modified>
</cp:coreProperties>
</file>